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G:\My Drive\Business Office\Forms\"/>
    </mc:Choice>
  </mc:AlternateContent>
  <xr:revisionPtr revIDLastSave="0" documentId="8_{7276ED03-F4A1-49EF-89AD-0AB8C45D9270}" xr6:coauthVersionLast="47" xr6:coauthVersionMax="47" xr10:uidLastSave="{00000000-0000-0000-0000-000000000000}"/>
  <bookViews>
    <workbookView xWindow="22932" yWindow="-108" windowWidth="23256" windowHeight="12576" xr2:uid="{00000000-000D-0000-FFFF-FFFF00000000}"/>
  </bookViews>
  <sheets>
    <sheet name="Budget Request" sheetId="1" r:id="rId1"/>
    <sheet name="Lookup" sheetId="3" state="hidden" r:id="rId2"/>
  </sheets>
  <definedNames>
    <definedName name="_xlnm.Print_Area" localSheetId="0">'Budget Request'!$A$1:$G$59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1" l="1"/>
  <c r="G36" i="1"/>
  <c r="G35" i="1"/>
  <c r="F44" i="1"/>
  <c r="E44" i="1"/>
  <c r="D44" i="1"/>
  <c r="G32" i="1"/>
  <c r="G33" i="1"/>
  <c r="G34" i="1"/>
  <c r="G38" i="1"/>
  <c r="E39" i="1"/>
  <c r="F39" i="1"/>
  <c r="D39" i="1"/>
  <c r="G31" i="1"/>
  <c r="G3" i="3"/>
  <c r="G4" i="3"/>
  <c r="G5" i="3"/>
  <c r="G6" i="3"/>
  <c r="G7" i="3"/>
  <c r="G8" i="3"/>
  <c r="G9" i="3"/>
  <c r="G10" i="3"/>
  <c r="G11" i="3"/>
  <c r="G12" i="3"/>
  <c r="G2" i="3"/>
  <c r="G43" i="1"/>
  <c r="G42" i="1"/>
  <c r="G44" i="1" s="1"/>
  <c r="G39" i="1" l="1"/>
  <c r="P1" i="1" l="1"/>
  <c r="Q2" i="1" l="1"/>
  <c r="Q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Phillip J. Schmitt</author>
  </authors>
  <commentList>
    <comment ref="B14" authorId="0" shapeId="0" xr:uid="{880158F4-94F4-4840-A5D5-BEB19B22B7D6}">
      <text>
        <r>
          <rPr>
            <b/>
            <sz val="9"/>
            <color indexed="81"/>
            <rFont val="Tahoma"/>
            <family val="2"/>
          </rPr>
          <t>Phillip J. Schmitt:</t>
        </r>
        <r>
          <rPr>
            <sz val="9"/>
            <color indexed="81"/>
            <rFont val="Tahoma"/>
            <family val="2"/>
          </rPr>
          <t xml:space="preserve">
Up to 40 characters</t>
        </r>
      </text>
    </comment>
    <comment ref="B18" authorId="0" shapeId="0" xr:uid="{FA9B6D53-F5BB-4285-9A62-6BB2BACC8144}">
      <text>
        <r>
          <rPr>
            <b/>
            <sz val="9"/>
            <color indexed="81"/>
            <rFont val="Tahoma"/>
            <family val="2"/>
          </rPr>
          <t>Phillip J. Schmitt:</t>
        </r>
        <r>
          <rPr>
            <sz val="9"/>
            <color indexed="81"/>
            <rFont val="Tahoma"/>
            <family val="2"/>
          </rPr>
          <t xml:space="preserve">
The person who will be filling out forms, answering questions once the department and accounts are setup, and who the Department head will rely on for tracking operations throughout the year</t>
        </r>
      </text>
    </comment>
    <comment ref="B19" authorId="0" shapeId="0" xr:uid="{6C84139E-1ABD-4EEF-A650-836B44802471}">
      <text>
        <r>
          <rPr>
            <b/>
            <sz val="9"/>
            <color indexed="81"/>
            <rFont val="Tahoma"/>
            <family val="2"/>
          </rPr>
          <t>Phillip J. Schmitt:</t>
        </r>
        <r>
          <rPr>
            <sz val="9"/>
            <color indexed="81"/>
            <rFont val="Tahoma"/>
            <family val="2"/>
          </rPr>
          <t xml:space="preserve">
Primary contact the Budget Office should communicate with to get questions or concerns updated</t>
        </r>
      </text>
    </comment>
    <comment ref="B21" authorId="0" shapeId="0" xr:uid="{6697245B-57DB-4C93-9144-529B155EA032}">
      <text>
        <r>
          <rPr>
            <b/>
            <sz val="9"/>
            <color indexed="81"/>
            <rFont val="Tahoma"/>
            <family val="2"/>
          </rPr>
          <t>Phillip J. Schmitt:</t>
        </r>
        <r>
          <rPr>
            <sz val="9"/>
            <color indexed="81"/>
            <rFont val="Tahoma"/>
            <family val="2"/>
          </rPr>
          <t xml:space="preserve">
Often times an account is requested to "look like" another account, both similar in department number but also the object codes that make up the budget items. </t>
        </r>
      </text>
    </comment>
    <comment ref="B52" authorId="0" shapeId="0" xr:uid="{10BD449F-FFF8-4044-902D-8F5C34871BA0}">
      <text>
        <r>
          <rPr>
            <b/>
            <sz val="9"/>
            <color indexed="81"/>
            <rFont val="Tahoma"/>
            <family val="2"/>
          </rPr>
          <t>Phillip J. Schmitt:</t>
        </r>
        <r>
          <rPr>
            <sz val="9"/>
            <color indexed="81"/>
            <rFont val="Tahoma"/>
            <family val="2"/>
          </rPr>
          <t xml:space="preserve">
If department is being transferred to another VP for oversight, current VP should sign as a release of responsibility</t>
        </r>
      </text>
    </comment>
    <comment ref="B53" authorId="0" shapeId="0" xr:uid="{0DF8FCA8-025C-4374-A048-D16A05073554}">
      <text>
        <r>
          <rPr>
            <b/>
            <sz val="9"/>
            <color indexed="81"/>
            <rFont val="Tahoma"/>
            <family val="2"/>
          </rPr>
          <t>Phillip J. Schmitt:</t>
        </r>
        <r>
          <rPr>
            <sz val="9"/>
            <color indexed="81"/>
            <rFont val="Tahoma"/>
            <family val="2"/>
          </rPr>
          <t xml:space="preserve">
Vice President accepting responsibility and oversight of department</t>
        </r>
      </text>
    </comment>
  </commentList>
</comments>
</file>

<file path=xl/sharedStrings.xml><?xml version="1.0" encoding="utf-8"?>
<sst xmlns="http://schemas.openxmlformats.org/spreadsheetml/2006/main" count="72" uniqueCount="67">
  <si>
    <t>Revised Budget</t>
  </si>
  <si>
    <t>Requested by:</t>
  </si>
  <si>
    <t>Date</t>
  </si>
  <si>
    <t>Increase (Decrease)</t>
  </si>
  <si>
    <t>01</t>
  </si>
  <si>
    <t>02</t>
  </si>
  <si>
    <t>03</t>
  </si>
  <si>
    <t>04</t>
  </si>
  <si>
    <t>05</t>
  </si>
  <si>
    <t>06</t>
  </si>
  <si>
    <t>07</t>
  </si>
  <si>
    <t>08</t>
  </si>
  <si>
    <t>09</t>
  </si>
  <si>
    <t>Southeastern University</t>
  </si>
  <si>
    <t>Current Budget</t>
  </si>
  <si>
    <t>Purpose:</t>
  </si>
  <si>
    <t>Instructions &amp; Notes:</t>
  </si>
  <si>
    <t>FY20-21</t>
  </si>
  <si>
    <t>FY21-22</t>
  </si>
  <si>
    <t>- Creating a new department allows for detailed recording and tracking of expenses and/or revenue under a commonly used category, and to be assigned oversight to specified individuals</t>
  </si>
  <si>
    <t>2.  If adding new employees, then include Request for New Employee payroll form with salary information and amounts for desks, phones, etc.  If employees are changing departments, fill out PSF.  Include these forms with this request.</t>
  </si>
  <si>
    <t>1.  Fill out all information on the Form!</t>
  </si>
  <si>
    <t>3.  Include the budget information regarding payroll (as mentioned in #2 above) on the New Department Request Form in the section noted as PAYROLL INFORMATION.</t>
  </si>
  <si>
    <t>4.  Submit completed forms electronically to the Budget Office and set up meeting to review forms including requests for new employees and PSF forms.</t>
  </si>
  <si>
    <t>Request Information:</t>
  </si>
  <si>
    <t>Reason for New Department:</t>
  </si>
  <si>
    <t>New Dept. Budget</t>
  </si>
  <si>
    <t>Indicate Fiscal Year this new department and corresponding budget line items should be effective:</t>
  </si>
  <si>
    <t>VP approval (current):</t>
  </si>
  <si>
    <t>VP approval (new):</t>
  </si>
  <si>
    <t>Dept Head / Dean approval:</t>
  </si>
  <si>
    <t>Print Name</t>
  </si>
  <si>
    <t>Signature</t>
  </si>
  <si>
    <t>Object Code Description</t>
  </si>
  <si>
    <t>Payroll Description</t>
  </si>
  <si>
    <t>Fiscal Year</t>
  </si>
  <si>
    <t>Payroll Codes</t>
  </si>
  <si>
    <t>Executive</t>
  </si>
  <si>
    <t>Professional</t>
  </si>
  <si>
    <t>Technical</t>
  </si>
  <si>
    <t>Clerical</t>
  </si>
  <si>
    <t>Student Wages</t>
  </si>
  <si>
    <t>CWS</t>
  </si>
  <si>
    <t>Grad Assistant</t>
  </si>
  <si>
    <t>Instructional</t>
  </si>
  <si>
    <t>Adjunct</t>
  </si>
  <si>
    <t>Adjunct - Online</t>
  </si>
  <si>
    <t>Stipend</t>
  </si>
  <si>
    <t>Payroll Object Code &amp; Description</t>
  </si>
  <si>
    <t>Budget Request Information:</t>
  </si>
  <si>
    <t>Subtotal</t>
  </si>
  <si>
    <t>Position Title</t>
  </si>
  <si>
    <t>Object Code (xxxxx)</t>
  </si>
  <si>
    <t>New Department Name</t>
  </si>
  <si>
    <t>Department Head / Dean</t>
  </si>
  <si>
    <t>Vice President reporting to</t>
  </si>
  <si>
    <t>School providing oversight</t>
  </si>
  <si>
    <t>Admin facilitating transactions</t>
  </si>
  <si>
    <t>Contact person during setup</t>
  </si>
  <si>
    <t>Person(s) who need JICS access</t>
  </si>
  <si>
    <t>Date requested</t>
  </si>
  <si>
    <t>Provide a like department # (if applicable)</t>
  </si>
  <si>
    <t>Business Office Use ONLY:</t>
  </si>
  <si>
    <t>Department Name</t>
  </si>
  <si>
    <t>Department Number</t>
  </si>
  <si>
    <t>Date Assigned</t>
  </si>
  <si>
    <t xml:space="preserve">New Department Request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</si>
</sst>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
    <numFmt numFmtId="165" formatCode="_(* #,##0_);_(* \(#,##0\);_(* &quot;-&quot;??_);_(@_)"/>
    <numFmt numFmtId="166" formatCode="mm/dd/yy"/>
  </numFmts>
  <fonts count="13" x14ac:knownFonts="1">
    <font>
      <sz val="10"/>
      <name val="Arial"/>
    </font>
    <font>
      <sz val="10"/>
      <name val="Arial"/>
      <family val="2"/>
    </font>
    <font>
      <sz val="16"/>
      <name val="Arial"/>
      <family val="2"/>
    </font>
    <font>
      <sz val="12"/>
      <name val="Arial"/>
      <family val="2"/>
    </font>
    <font>
      <b/>
      <sz val="11"/>
      <name val="Arial"/>
      <family val="2"/>
    </font>
    <font>
      <sz val="11"/>
      <color rgb="FF3F3F76"/>
      <name val="Calibri"/>
      <family val="2"/>
      <scheme val="minor"/>
    </font>
    <font>
      <sz val="10"/>
      <color theme="0"/>
      <name val="Arial"/>
      <family val="2"/>
    </font>
    <font>
      <sz val="9"/>
      <color indexed="81"/>
      <name val="Tahoma"/>
      <family val="2"/>
    </font>
    <font>
      <b/>
      <sz val="9"/>
      <color indexed="81"/>
      <name val="Tahoma"/>
      <family val="2"/>
    </font>
    <font>
      <b/>
      <u/>
      <sz val="12"/>
      <name val="Arial"/>
      <family val="2"/>
    </font>
    <font>
      <sz val="11"/>
      <name val="Arial"/>
      <family val="2"/>
    </font>
    <font>
      <sz val="11"/>
      <color theme="0"/>
      <name val="Arial"/>
      <family val="2"/>
    </font>
    <font>
      <u/>
      <sz val="11"/>
      <name val="Arial"/>
      <family val="2"/>
    </font>
  </fonts>
  <fills count="3">
    <fill>
      <patternFill patternType="none"/>
    </fill>
    <fill>
      <patternFill patternType="gray125"/>
    </fill>
    <fill>
      <patternFill patternType="solid">
        <fgColor rgb="FFFFCC9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style="thin">
        <color rgb="FF7F7F7F"/>
      </right>
      <top/>
      <bottom style="thin">
        <color rgb="FF7F7F7F"/>
      </bottom>
      <diagonal/>
    </border>
  </borders>
  <cellStyleXfs count="3">
    <xf numFmtId="0" fontId="0" fillId="0" borderId="0"/>
    <xf numFmtId="43" fontId="1" fillId="0" borderId="0" applyFont="0" applyFill="0" applyBorder="0" applyAlignment="0" applyProtection="0"/>
    <xf numFmtId="0" fontId="5" fillId="2" borderId="2" applyNumberFormat="0" applyAlignment="0" applyProtection="0"/>
  </cellStyleXfs>
  <cellXfs count="64">
    <xf numFmtId="0" fontId="0" fillId="0" borderId="0" xfId="0"/>
    <xf numFmtId="0" fontId="4" fillId="0" borderId="0" xfId="0" applyFont="1" applyAlignment="1">
      <alignment horizontal="right"/>
    </xf>
    <xf numFmtId="0" fontId="2" fillId="0" borderId="0" xfId="0" applyFont="1" applyAlignment="1">
      <alignment horizontal="center"/>
    </xf>
    <xf numFmtId="0" fontId="0" fillId="0" borderId="0" xfId="0" quotePrefix="1"/>
    <xf numFmtId="22" fontId="6" fillId="0" borderId="0" xfId="0" applyNumberFormat="1" applyFont="1"/>
    <xf numFmtId="0" fontId="6" fillId="0" borderId="0" xfId="0" applyFont="1"/>
    <xf numFmtId="0" fontId="3" fillId="0" borderId="0" xfId="0" applyFont="1" applyAlignment="1"/>
    <xf numFmtId="0" fontId="9" fillId="0" borderId="0" xfId="0" applyFont="1"/>
    <xf numFmtId="0" fontId="9"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10" fillId="0" borderId="0" xfId="0" applyFont="1"/>
    <xf numFmtId="0" fontId="11" fillId="0" borderId="0" xfId="0" applyFont="1"/>
    <xf numFmtId="0" fontId="10" fillId="0" borderId="1" xfId="0" applyFont="1" applyBorder="1"/>
    <xf numFmtId="164" fontId="5" fillId="2" borderId="2" xfId="2" applyNumberFormat="1" applyFont="1" applyProtection="1">
      <protection locked="0"/>
    </xf>
    <xf numFmtId="0" fontId="5" fillId="2" borderId="2" xfId="2" applyFont="1" applyAlignment="1" applyProtection="1">
      <alignment shrinkToFit="1"/>
      <protection locked="0"/>
    </xf>
    <xf numFmtId="165" fontId="5" fillId="2" borderId="2" xfId="2" applyNumberFormat="1" applyFont="1" applyProtection="1">
      <protection locked="0"/>
    </xf>
    <xf numFmtId="165" fontId="10" fillId="0" borderId="1" xfId="1" applyNumberFormat="1" applyFont="1" applyBorder="1"/>
    <xf numFmtId="0" fontId="10" fillId="0" borderId="0" xfId="0" applyFont="1" applyAlignment="1"/>
    <xf numFmtId="0" fontId="12" fillId="0" borderId="0" xfId="0" applyFont="1" applyFill="1" applyAlignment="1" applyProtection="1">
      <alignment horizontal="center" vertical="top"/>
      <protection locked="0"/>
    </xf>
    <xf numFmtId="0" fontId="5" fillId="2" borderId="2" xfId="2" applyFont="1" applyAlignment="1" applyProtection="1">
      <alignment vertical="top"/>
      <protection locked="0"/>
    </xf>
    <xf numFmtId="0" fontId="10" fillId="0" borderId="0" xfId="0" applyFont="1" applyAlignment="1">
      <alignment horizontal="center"/>
    </xf>
    <xf numFmtId="0" fontId="5" fillId="2" borderId="2" xfId="2" applyFont="1" applyProtection="1">
      <protection locked="0"/>
    </xf>
    <xf numFmtId="166" fontId="5" fillId="2" borderId="2" xfId="2" applyNumberFormat="1" applyFont="1" applyProtection="1">
      <protection locked="0"/>
    </xf>
    <xf numFmtId="0" fontId="10" fillId="0" borderId="0" xfId="0" quotePrefix="1" applyFont="1"/>
    <xf numFmtId="0" fontId="4" fillId="0" borderId="0" xfId="0" quotePrefix="1" applyFont="1"/>
    <xf numFmtId="0" fontId="1" fillId="0" borderId="0" xfId="0" applyFont="1"/>
    <xf numFmtId="0" fontId="10" fillId="0" borderId="0" xfId="0" applyFont="1" applyAlignment="1">
      <alignment horizontal="center" wrapText="1"/>
    </xf>
    <xf numFmtId="0" fontId="10" fillId="0" borderId="0" xfId="0" applyFont="1" applyAlignment="1">
      <alignment horizontal="left" wrapText="1"/>
    </xf>
    <xf numFmtId="0" fontId="10" fillId="0" borderId="0" xfId="0" applyFont="1" applyBorder="1"/>
    <xf numFmtId="164" fontId="5" fillId="0" borderId="2" xfId="2" applyNumberFormat="1" applyFont="1" applyFill="1" applyProtection="1">
      <protection locked="0"/>
    </xf>
    <xf numFmtId="0" fontId="5" fillId="0" borderId="2" xfId="2" applyFont="1" applyFill="1" applyAlignment="1" applyProtection="1">
      <alignment shrinkToFit="1"/>
      <protection locked="0"/>
    </xf>
    <xf numFmtId="165" fontId="5" fillId="0" borderId="2" xfId="2" applyNumberFormat="1" applyFont="1" applyFill="1" applyProtection="1">
      <protection locked="0"/>
    </xf>
    <xf numFmtId="1" fontId="5" fillId="2" borderId="2" xfId="2" applyNumberFormat="1" applyFont="1" applyProtection="1">
      <protection locked="0"/>
    </xf>
    <xf numFmtId="164" fontId="5" fillId="0" borderId="2" xfId="2" applyNumberFormat="1" applyFont="1" applyFill="1" applyAlignment="1" applyProtection="1">
      <alignment wrapText="1"/>
      <protection locked="0"/>
    </xf>
    <xf numFmtId="0" fontId="5" fillId="2" borderId="4" xfId="2" applyFont="1" applyBorder="1" applyAlignment="1" applyProtection="1">
      <alignment horizontal="left" shrinkToFit="1"/>
      <protection locked="0"/>
    </xf>
    <xf numFmtId="0" fontId="5" fillId="2" borderId="5" xfId="2" applyFont="1" applyBorder="1" applyAlignment="1" applyProtection="1">
      <alignment horizontal="left" shrinkToFit="1"/>
      <protection locked="0"/>
    </xf>
    <xf numFmtId="0" fontId="5" fillId="2" borderId="6" xfId="2" applyFont="1" applyBorder="1" applyAlignment="1" applyProtection="1">
      <alignment horizontal="left" shrinkToFit="1"/>
      <protection locked="0"/>
    </xf>
    <xf numFmtId="0" fontId="2" fillId="0" borderId="0" xfId="0" applyFont="1" applyAlignment="1">
      <alignment horizontal="center"/>
    </xf>
    <xf numFmtId="0" fontId="10" fillId="0" borderId="0" xfId="0" quotePrefix="1" applyFont="1" applyAlignment="1">
      <alignment horizontal="left" vertical="top" wrapText="1"/>
    </xf>
    <xf numFmtId="0" fontId="10" fillId="0" borderId="0" xfId="0" quotePrefix="1" applyFont="1" applyFill="1" applyAlignment="1">
      <alignment horizontal="left" vertical="top" wrapText="1"/>
    </xf>
    <xf numFmtId="0" fontId="10" fillId="0" borderId="0" xfId="0" quotePrefix="1" applyFont="1" applyAlignment="1">
      <alignment horizontal="left" wrapText="1"/>
    </xf>
    <xf numFmtId="0" fontId="10" fillId="0" borderId="0" xfId="0" applyFont="1" applyAlignment="1">
      <alignment horizontal="left" wrapText="1"/>
    </xf>
    <xf numFmtId="166" fontId="5" fillId="2" borderId="4" xfId="2" applyNumberFormat="1" applyFont="1" applyBorder="1" applyAlignment="1" applyProtection="1">
      <alignment horizontal="left"/>
      <protection locked="0"/>
    </xf>
    <xf numFmtId="166" fontId="5" fillId="2" borderId="5" xfId="2" applyNumberFormat="1" applyFont="1" applyBorder="1" applyAlignment="1" applyProtection="1">
      <alignment horizontal="left"/>
      <protection locked="0"/>
    </xf>
    <xf numFmtId="166" fontId="5" fillId="2" borderId="6" xfId="2" applyNumberFormat="1" applyFont="1" applyBorder="1" applyAlignment="1" applyProtection="1">
      <alignment horizontal="left"/>
      <protection locked="0"/>
    </xf>
    <xf numFmtId="0" fontId="5" fillId="2" borderId="7" xfId="2" applyFont="1" applyBorder="1" applyAlignment="1" applyProtection="1">
      <alignment horizontal="center" vertical="top" wrapText="1"/>
      <protection locked="0"/>
    </xf>
    <xf numFmtId="0" fontId="5" fillId="2" borderId="8" xfId="2" applyFont="1" applyBorder="1" applyAlignment="1" applyProtection="1">
      <alignment horizontal="center" vertical="top" wrapText="1"/>
      <protection locked="0"/>
    </xf>
    <xf numFmtId="0" fontId="5" fillId="2" borderId="9" xfId="2" applyFont="1" applyBorder="1" applyAlignment="1" applyProtection="1">
      <alignment horizontal="center" vertical="top" wrapText="1"/>
      <protection locked="0"/>
    </xf>
    <xf numFmtId="0" fontId="5" fillId="2" borderId="10" xfId="2" applyFont="1" applyBorder="1" applyAlignment="1" applyProtection="1">
      <alignment horizontal="center" vertical="top" wrapText="1"/>
      <protection locked="0"/>
    </xf>
    <xf numFmtId="0" fontId="5" fillId="2" borderId="0" xfId="2" applyFont="1" applyBorder="1" applyAlignment="1" applyProtection="1">
      <alignment horizontal="center" vertical="top" wrapText="1"/>
      <protection locked="0"/>
    </xf>
    <xf numFmtId="0" fontId="5" fillId="2" borderId="11" xfId="2" applyFont="1" applyBorder="1" applyAlignment="1" applyProtection="1">
      <alignment horizontal="center" vertical="top" wrapText="1"/>
      <protection locked="0"/>
    </xf>
    <xf numFmtId="0" fontId="5" fillId="2" borderId="12" xfId="2" applyFont="1" applyBorder="1" applyAlignment="1" applyProtection="1">
      <alignment horizontal="center" vertical="top" wrapText="1"/>
      <protection locked="0"/>
    </xf>
    <xf numFmtId="0" fontId="5" fillId="2" borderId="3" xfId="2" applyFont="1" applyBorder="1" applyAlignment="1" applyProtection="1">
      <alignment horizontal="center" vertical="top" wrapText="1"/>
      <protection locked="0"/>
    </xf>
    <xf numFmtId="0" fontId="5" fillId="2" borderId="13" xfId="2" applyFont="1" applyBorder="1" applyAlignment="1" applyProtection="1">
      <alignment horizontal="center" vertical="top" wrapText="1"/>
      <protection locked="0"/>
    </xf>
    <xf numFmtId="0" fontId="10" fillId="0" borderId="0" xfId="0" applyFont="1" applyAlignment="1">
      <alignment horizontal="left" shrinkToFit="1"/>
    </xf>
    <xf numFmtId="0" fontId="10" fillId="0" borderId="3" xfId="0" applyFont="1" applyBorder="1" applyAlignment="1">
      <alignment horizontal="left"/>
    </xf>
    <xf numFmtId="0" fontId="5" fillId="2" borderId="4" xfId="2" applyFont="1" applyBorder="1" applyAlignment="1" applyProtection="1">
      <alignment horizontal="left"/>
      <protection locked="0"/>
    </xf>
    <xf numFmtId="0" fontId="5" fillId="2" borderId="6" xfId="2" applyFont="1" applyBorder="1" applyAlignment="1" applyProtection="1">
      <alignment horizontal="left"/>
      <protection locked="0"/>
    </xf>
    <xf numFmtId="0" fontId="1" fillId="0" borderId="8" xfId="0" applyFont="1" applyBorder="1" applyAlignment="1">
      <alignment horizontal="center"/>
    </xf>
    <xf numFmtId="0" fontId="5" fillId="2" borderId="4" xfId="2" applyFont="1" applyBorder="1" applyAlignment="1" applyProtection="1">
      <alignment horizontal="center"/>
      <protection locked="0"/>
    </xf>
    <xf numFmtId="0" fontId="5" fillId="2" borderId="6" xfId="2" applyFont="1" applyBorder="1" applyAlignment="1" applyProtection="1">
      <alignment horizontal="center"/>
      <protection locked="0"/>
    </xf>
    <xf numFmtId="0" fontId="0" fillId="0" borderId="8" xfId="0" applyBorder="1" applyAlignment="1">
      <alignment horizontal="center"/>
    </xf>
    <xf numFmtId="0" fontId="2" fillId="0" borderId="0" xfId="0" applyFont="1" applyFill="1" applyAlignment="1">
      <alignment horizontal="center"/>
    </xf>
  </cellXfs>
  <cellStyles count="3">
    <cellStyle name="Comma" xfId="1" builtinId="3"/>
    <cellStyle name="Input" xfId="2" builtinId="2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4"/>
  <sheetViews>
    <sheetView showGridLines="0" tabSelected="1" zoomScale="90" zoomScaleNormal="90" workbookViewId="0">
      <selection activeCell="H10" sqref="H10"/>
    </sheetView>
  </sheetViews>
  <sheetFormatPr defaultRowHeight="13.2" x14ac:dyDescent="0.25"/>
  <cols>
    <col min="1" max="1" width="5.44140625" customWidth="1"/>
    <col min="2" max="2" width="29" customWidth="1"/>
    <col min="3" max="3" width="31.5546875" customWidth="1"/>
    <col min="4" max="4" width="9" bestFit="1" customWidth="1"/>
    <col min="5" max="5" width="14.5546875" customWidth="1"/>
    <col min="6" max="6" width="13.5546875" customWidth="1"/>
    <col min="7" max="7" width="9.88671875" bestFit="1" customWidth="1"/>
    <col min="8" max="8" width="14.6640625" customWidth="1"/>
    <col min="16" max="16" width="14.44140625" bestFit="1" customWidth="1"/>
  </cols>
  <sheetData>
    <row r="1" spans="1:17" ht="20.399999999999999" x14ac:dyDescent="0.35">
      <c r="A1" s="38" t="s">
        <v>13</v>
      </c>
      <c r="B1" s="38"/>
      <c r="C1" s="38"/>
      <c r="D1" s="38"/>
      <c r="E1" s="38"/>
      <c r="F1" s="38"/>
      <c r="G1" s="38"/>
      <c r="H1" s="2"/>
      <c r="P1" s="4">
        <f ca="1">NOW()</f>
        <v>44413.379293055557</v>
      </c>
      <c r="Q1" s="5">
        <f ca="1">YEAR(P1)</f>
        <v>2021</v>
      </c>
    </row>
    <row r="2" spans="1:17" ht="20.399999999999999" x14ac:dyDescent="0.35">
      <c r="A2" s="63" t="s">
        <v>66</v>
      </c>
      <c r="B2" s="63"/>
      <c r="C2" s="63"/>
      <c r="D2" s="63"/>
      <c r="E2" s="63"/>
      <c r="F2" s="63"/>
      <c r="G2" s="63"/>
      <c r="H2" s="2"/>
      <c r="P2" s="5"/>
      <c r="Q2" s="5" t="str">
        <f ca="1">VLOOKUP(MONTH(P1),Lookup!A:C,3,FALSE)</f>
        <v>08</v>
      </c>
    </row>
    <row r="3" spans="1:17" ht="15.6" x14ac:dyDescent="0.3">
      <c r="A3" s="7"/>
      <c r="P3" s="5"/>
      <c r="Q3" s="5"/>
    </row>
    <row r="4" spans="1:17" s="11" customFormat="1" ht="13.8" x14ac:dyDescent="0.25">
      <c r="A4" s="25" t="s">
        <v>15</v>
      </c>
      <c r="P4" s="12"/>
      <c r="Q4" s="12"/>
    </row>
    <row r="5" spans="1:17" s="11" customFormat="1" ht="29.25" customHeight="1" x14ac:dyDescent="0.25">
      <c r="A5" s="41" t="s">
        <v>19</v>
      </c>
      <c r="B5" s="41"/>
      <c r="C5" s="41"/>
      <c r="D5" s="41"/>
      <c r="E5" s="41"/>
      <c r="F5" s="41"/>
      <c r="G5" s="41"/>
      <c r="P5" s="12"/>
      <c r="Q5" s="12"/>
    </row>
    <row r="6" spans="1:17" s="11" customFormat="1" ht="13.8" x14ac:dyDescent="0.25">
      <c r="A6" s="24"/>
      <c r="P6" s="12"/>
      <c r="Q6" s="12"/>
    </row>
    <row r="7" spans="1:17" s="11" customFormat="1" ht="13.8" x14ac:dyDescent="0.25">
      <c r="A7" s="25" t="s">
        <v>16</v>
      </c>
      <c r="P7" s="12"/>
      <c r="Q7" s="12"/>
    </row>
    <row r="8" spans="1:17" s="11" customFormat="1" ht="13.8" x14ac:dyDescent="0.25">
      <c r="A8" s="40" t="s">
        <v>21</v>
      </c>
      <c r="B8" s="40"/>
      <c r="C8" s="40"/>
      <c r="D8" s="40"/>
      <c r="E8" s="40"/>
      <c r="F8" s="40"/>
      <c r="G8" s="40"/>
      <c r="P8" s="12"/>
      <c r="Q8" s="12"/>
    </row>
    <row r="9" spans="1:17" s="11" customFormat="1" ht="30.75" customHeight="1" x14ac:dyDescent="0.25">
      <c r="A9" s="42" t="s">
        <v>20</v>
      </c>
      <c r="B9" s="42"/>
      <c r="C9" s="42"/>
      <c r="D9" s="42"/>
      <c r="E9" s="42"/>
      <c r="F9" s="42"/>
      <c r="G9" s="42"/>
      <c r="P9" s="12"/>
      <c r="Q9" s="12"/>
    </row>
    <row r="10" spans="1:17" s="11" customFormat="1" ht="30" customHeight="1" x14ac:dyDescent="0.25">
      <c r="A10" s="40" t="s">
        <v>22</v>
      </c>
      <c r="B10" s="40"/>
      <c r="C10" s="40"/>
      <c r="D10" s="40"/>
      <c r="E10" s="40"/>
      <c r="F10" s="40"/>
      <c r="G10" s="40"/>
      <c r="P10" s="12"/>
      <c r="Q10" s="12"/>
    </row>
    <row r="11" spans="1:17" s="11" customFormat="1" ht="31.5" customHeight="1" x14ac:dyDescent="0.25">
      <c r="A11" s="39" t="s">
        <v>23</v>
      </c>
      <c r="B11" s="39"/>
      <c r="C11" s="39"/>
      <c r="D11" s="39"/>
      <c r="E11" s="39"/>
      <c r="F11" s="39"/>
      <c r="G11" s="39"/>
      <c r="P11" s="12"/>
      <c r="Q11" s="12"/>
    </row>
    <row r="12" spans="1:17" ht="13.8" x14ac:dyDescent="0.25">
      <c r="A12" s="25"/>
      <c r="P12" s="5"/>
      <c r="Q12" s="5"/>
    </row>
    <row r="13" spans="1:17" s="10" customFormat="1" ht="15.6" x14ac:dyDescent="0.3">
      <c r="A13" s="25" t="s">
        <v>24</v>
      </c>
      <c r="B13" s="8"/>
      <c r="C13" s="9"/>
      <c r="D13" s="27"/>
      <c r="E13" s="27"/>
      <c r="F13" s="27"/>
      <c r="G13" s="27"/>
    </row>
    <row r="14" spans="1:17" s="11" customFormat="1" ht="14.4" x14ac:dyDescent="0.3">
      <c r="A14" s="13">
        <v>1</v>
      </c>
      <c r="B14" s="30" t="s">
        <v>53</v>
      </c>
      <c r="C14" s="35"/>
      <c r="D14" s="36"/>
      <c r="E14" s="36"/>
      <c r="F14" s="36"/>
      <c r="G14" s="37"/>
    </row>
    <row r="15" spans="1:17" s="11" customFormat="1" ht="14.4" x14ac:dyDescent="0.3">
      <c r="A15" s="13">
        <v>2</v>
      </c>
      <c r="B15" s="30" t="s">
        <v>54</v>
      </c>
      <c r="C15" s="35"/>
      <c r="D15" s="36"/>
      <c r="E15" s="36"/>
      <c r="F15" s="36"/>
      <c r="G15" s="37"/>
    </row>
    <row r="16" spans="1:17" s="11" customFormat="1" ht="14.4" x14ac:dyDescent="0.3">
      <c r="A16" s="13">
        <v>3</v>
      </c>
      <c r="B16" s="30" t="s">
        <v>55</v>
      </c>
      <c r="C16" s="35"/>
      <c r="D16" s="36"/>
      <c r="E16" s="36"/>
      <c r="F16" s="36"/>
      <c r="G16" s="37"/>
    </row>
    <row r="17" spans="1:8" s="11" customFormat="1" ht="14.4" x14ac:dyDescent="0.3">
      <c r="A17" s="13">
        <v>4</v>
      </c>
      <c r="B17" s="30" t="s">
        <v>56</v>
      </c>
      <c r="C17" s="35"/>
      <c r="D17" s="36"/>
      <c r="E17" s="36"/>
      <c r="F17" s="36"/>
      <c r="G17" s="37"/>
    </row>
    <row r="18" spans="1:8" s="11" customFormat="1" ht="14.4" x14ac:dyDescent="0.3">
      <c r="A18" s="13">
        <v>5</v>
      </c>
      <c r="B18" s="30" t="s">
        <v>57</v>
      </c>
      <c r="C18" s="35"/>
      <c r="D18" s="36"/>
      <c r="E18" s="36"/>
      <c r="F18" s="36"/>
      <c r="G18" s="37"/>
    </row>
    <row r="19" spans="1:8" s="11" customFormat="1" ht="14.4" x14ac:dyDescent="0.3">
      <c r="A19" s="13">
        <v>6</v>
      </c>
      <c r="B19" s="30" t="s">
        <v>58</v>
      </c>
      <c r="C19" s="35"/>
      <c r="D19" s="36"/>
      <c r="E19" s="36"/>
      <c r="F19" s="36"/>
      <c r="G19" s="37"/>
    </row>
    <row r="20" spans="1:8" s="11" customFormat="1" ht="14.4" x14ac:dyDescent="0.3">
      <c r="A20" s="13">
        <v>7</v>
      </c>
      <c r="B20" s="30" t="s">
        <v>59</v>
      </c>
      <c r="C20" s="35"/>
      <c r="D20" s="36"/>
      <c r="E20" s="36"/>
      <c r="F20" s="36"/>
      <c r="G20" s="37"/>
    </row>
    <row r="21" spans="1:8" s="11" customFormat="1" ht="30" customHeight="1" x14ac:dyDescent="0.3">
      <c r="A21" s="13">
        <v>8</v>
      </c>
      <c r="B21" s="34" t="s">
        <v>61</v>
      </c>
      <c r="C21" s="35"/>
      <c r="D21" s="36"/>
      <c r="E21" s="36"/>
      <c r="F21" s="36"/>
      <c r="G21" s="37"/>
    </row>
    <row r="22" spans="1:8" s="11" customFormat="1" ht="14.4" x14ac:dyDescent="0.3">
      <c r="A22" s="13">
        <v>9</v>
      </c>
      <c r="B22" s="30" t="s">
        <v>60</v>
      </c>
      <c r="C22" s="35"/>
      <c r="D22" s="36"/>
      <c r="E22" s="36"/>
      <c r="F22" s="36"/>
      <c r="G22" s="37"/>
    </row>
    <row r="23" spans="1:8" s="11" customFormat="1" ht="13.8" x14ac:dyDescent="0.25">
      <c r="H23" s="18"/>
    </row>
    <row r="24" spans="1:8" s="11" customFormat="1" ht="13.8" x14ac:dyDescent="0.25">
      <c r="B24" s="55" t="s">
        <v>25</v>
      </c>
      <c r="C24" s="55"/>
      <c r="D24" s="55"/>
      <c r="E24" s="55"/>
      <c r="F24" s="55"/>
      <c r="G24" s="55"/>
      <c r="H24" s="18"/>
    </row>
    <row r="25" spans="1:8" s="11" customFormat="1" ht="12.6" customHeight="1" x14ac:dyDescent="0.25">
      <c r="B25" s="46"/>
      <c r="C25" s="47"/>
      <c r="D25" s="47"/>
      <c r="E25" s="47"/>
      <c r="F25" s="47"/>
      <c r="G25" s="48"/>
      <c r="H25" s="19"/>
    </row>
    <row r="26" spans="1:8" s="11" customFormat="1" ht="12.6" customHeight="1" x14ac:dyDescent="0.25">
      <c r="B26" s="49"/>
      <c r="C26" s="50"/>
      <c r="D26" s="50"/>
      <c r="E26" s="50"/>
      <c r="F26" s="50"/>
      <c r="G26" s="51"/>
      <c r="H26" s="19"/>
    </row>
    <row r="27" spans="1:8" s="11" customFormat="1" ht="12.6" customHeight="1" x14ac:dyDescent="0.25">
      <c r="B27" s="52"/>
      <c r="C27" s="53"/>
      <c r="D27" s="53"/>
      <c r="E27" s="53"/>
      <c r="F27" s="53"/>
      <c r="G27" s="54"/>
      <c r="H27" s="19"/>
    </row>
    <row r="28" spans="1:8" s="11" customFormat="1" ht="13.8" x14ac:dyDescent="0.25"/>
    <row r="29" spans="1:8" s="11" customFormat="1" ht="13.8" x14ac:dyDescent="0.25">
      <c r="A29" s="25" t="s">
        <v>49</v>
      </c>
    </row>
    <row r="30" spans="1:8" s="11" customFormat="1" ht="27.6" x14ac:dyDescent="0.25">
      <c r="A30" s="27"/>
      <c r="B30" s="28" t="s">
        <v>52</v>
      </c>
      <c r="C30" s="28" t="s">
        <v>33</v>
      </c>
      <c r="D30" s="27" t="s">
        <v>14</v>
      </c>
      <c r="E30" s="27" t="s">
        <v>3</v>
      </c>
      <c r="F30" s="27" t="s">
        <v>26</v>
      </c>
      <c r="G30" s="27" t="s">
        <v>0</v>
      </c>
    </row>
    <row r="31" spans="1:8" s="11" customFormat="1" ht="14.4" x14ac:dyDescent="0.3">
      <c r="A31" s="13">
        <v>1</v>
      </c>
      <c r="B31" s="33"/>
      <c r="C31" s="15"/>
      <c r="D31" s="16">
        <v>0</v>
      </c>
      <c r="E31" s="16">
        <v>0</v>
      </c>
      <c r="F31" s="16">
        <v>0</v>
      </c>
      <c r="G31" s="17">
        <f>+D31+E31+F31</f>
        <v>0</v>
      </c>
    </row>
    <row r="32" spans="1:8" s="11" customFormat="1" ht="14.4" x14ac:dyDescent="0.3">
      <c r="A32" s="13">
        <v>2</v>
      </c>
      <c r="B32" s="14"/>
      <c r="C32" s="15"/>
      <c r="D32" s="16">
        <v>0</v>
      </c>
      <c r="E32" s="16">
        <v>0</v>
      </c>
      <c r="F32" s="16">
        <v>0</v>
      </c>
      <c r="G32" s="17">
        <f t="shared" ref="G32:G39" si="0">+D32+E32+F32</f>
        <v>0</v>
      </c>
    </row>
    <row r="33" spans="1:7" s="11" customFormat="1" ht="14.4" x14ac:dyDescent="0.3">
      <c r="A33" s="13">
        <v>3</v>
      </c>
      <c r="B33" s="14"/>
      <c r="C33" s="15"/>
      <c r="D33" s="16">
        <v>0</v>
      </c>
      <c r="E33" s="16">
        <v>0</v>
      </c>
      <c r="F33" s="16">
        <v>0</v>
      </c>
      <c r="G33" s="17">
        <f t="shared" si="0"/>
        <v>0</v>
      </c>
    </row>
    <row r="34" spans="1:7" s="11" customFormat="1" ht="14.4" x14ac:dyDescent="0.3">
      <c r="A34" s="13">
        <v>4</v>
      </c>
      <c r="B34" s="14"/>
      <c r="C34" s="15"/>
      <c r="D34" s="16">
        <v>0</v>
      </c>
      <c r="E34" s="16">
        <v>0</v>
      </c>
      <c r="F34" s="16">
        <v>0</v>
      </c>
      <c r="G34" s="17">
        <f t="shared" si="0"/>
        <v>0</v>
      </c>
    </row>
    <row r="35" spans="1:7" s="11" customFormat="1" ht="14.4" x14ac:dyDescent="0.3">
      <c r="A35" s="13">
        <v>5</v>
      </c>
      <c r="B35" s="14"/>
      <c r="C35" s="15"/>
      <c r="D35" s="16">
        <v>0</v>
      </c>
      <c r="E35" s="16">
        <v>0</v>
      </c>
      <c r="F35" s="16">
        <v>0</v>
      </c>
      <c r="G35" s="17">
        <f t="shared" ref="G35:G37" si="1">+D35+E35+F35</f>
        <v>0</v>
      </c>
    </row>
    <row r="36" spans="1:7" s="11" customFormat="1" ht="14.4" x14ac:dyDescent="0.3">
      <c r="A36" s="13">
        <v>6</v>
      </c>
      <c r="B36" s="14"/>
      <c r="C36" s="15"/>
      <c r="D36" s="16">
        <v>0</v>
      </c>
      <c r="E36" s="16">
        <v>0</v>
      </c>
      <c r="F36" s="16">
        <v>0</v>
      </c>
      <c r="G36" s="17">
        <f t="shared" si="1"/>
        <v>0</v>
      </c>
    </row>
    <row r="37" spans="1:7" s="11" customFormat="1" ht="14.4" x14ac:dyDescent="0.3">
      <c r="A37" s="13">
        <v>7</v>
      </c>
      <c r="B37" s="14"/>
      <c r="C37" s="15"/>
      <c r="D37" s="16">
        <v>0</v>
      </c>
      <c r="E37" s="16">
        <v>0</v>
      </c>
      <c r="F37" s="16">
        <v>0</v>
      </c>
      <c r="G37" s="17">
        <f t="shared" si="1"/>
        <v>0</v>
      </c>
    </row>
    <row r="38" spans="1:7" s="11" customFormat="1" ht="14.4" x14ac:dyDescent="0.3">
      <c r="A38" s="13">
        <v>8</v>
      </c>
      <c r="B38" s="14"/>
      <c r="C38" s="15"/>
      <c r="D38" s="16">
        <v>0</v>
      </c>
      <c r="E38" s="16">
        <v>0</v>
      </c>
      <c r="F38" s="16">
        <v>0</v>
      </c>
      <c r="G38" s="17">
        <f t="shared" si="0"/>
        <v>0</v>
      </c>
    </row>
    <row r="39" spans="1:7" s="11" customFormat="1" ht="14.4" x14ac:dyDescent="0.3">
      <c r="A39" s="29"/>
      <c r="B39" s="30" t="s">
        <v>50</v>
      </c>
      <c r="C39" s="31"/>
      <c r="D39" s="32">
        <f>SUM(D31:D38)</f>
        <v>0</v>
      </c>
      <c r="E39" s="32">
        <f t="shared" ref="E39:F39" si="2">SUM(E31:E38)</f>
        <v>0</v>
      </c>
      <c r="F39" s="32">
        <f t="shared" si="2"/>
        <v>0</v>
      </c>
      <c r="G39" s="17">
        <f t="shared" si="0"/>
        <v>0</v>
      </c>
    </row>
    <row r="40" spans="1:7" s="11" customFormat="1" ht="13.8" x14ac:dyDescent="0.25"/>
    <row r="41" spans="1:7" s="11" customFormat="1" ht="27.6" x14ac:dyDescent="0.25">
      <c r="A41" s="27"/>
      <c r="B41" s="28" t="s">
        <v>48</v>
      </c>
      <c r="C41" s="28" t="s">
        <v>51</v>
      </c>
      <c r="D41" s="27" t="s">
        <v>14</v>
      </c>
      <c r="E41" s="27" t="s">
        <v>3</v>
      </c>
      <c r="F41" s="27" t="s">
        <v>26</v>
      </c>
      <c r="G41" s="27" t="s">
        <v>0</v>
      </c>
    </row>
    <row r="42" spans="1:7" s="11" customFormat="1" ht="14.4" x14ac:dyDescent="0.3">
      <c r="A42" s="13">
        <v>1</v>
      </c>
      <c r="B42" s="14"/>
      <c r="C42" s="15"/>
      <c r="D42" s="16">
        <v>0</v>
      </c>
      <c r="E42" s="16">
        <v>0</v>
      </c>
      <c r="F42" s="16">
        <v>0</v>
      </c>
      <c r="G42" s="17">
        <f>+D42+F42</f>
        <v>0</v>
      </c>
    </row>
    <row r="43" spans="1:7" s="11" customFormat="1" ht="14.4" x14ac:dyDescent="0.3">
      <c r="A43" s="13">
        <v>2</v>
      </c>
      <c r="B43" s="14"/>
      <c r="C43" s="15"/>
      <c r="D43" s="16">
        <v>0</v>
      </c>
      <c r="E43" s="16">
        <v>0</v>
      </c>
      <c r="F43" s="16">
        <v>0</v>
      </c>
      <c r="G43" s="17">
        <f>+D43+F43</f>
        <v>0</v>
      </c>
    </row>
    <row r="44" spans="1:7" s="11" customFormat="1" ht="14.4" x14ac:dyDescent="0.3">
      <c r="A44" s="29"/>
      <c r="B44" s="30" t="s">
        <v>50</v>
      </c>
      <c r="C44" s="31"/>
      <c r="D44" s="32">
        <f>SUM(D42:D43)</f>
        <v>0</v>
      </c>
      <c r="E44" s="32">
        <f t="shared" ref="E44:G44" si="3">SUM(E42:E43)</f>
        <v>0</v>
      </c>
      <c r="F44" s="32">
        <f t="shared" si="3"/>
        <v>0</v>
      </c>
      <c r="G44" s="17">
        <f t="shared" si="3"/>
        <v>0</v>
      </c>
    </row>
    <row r="45" spans="1:7" s="11" customFormat="1" ht="13.8" x14ac:dyDescent="0.25"/>
    <row r="46" spans="1:7" s="11" customFormat="1" ht="13.8" x14ac:dyDescent="0.25">
      <c r="B46" s="55" t="s">
        <v>27</v>
      </c>
      <c r="C46" s="55"/>
      <c r="D46" s="55"/>
      <c r="E46" s="55"/>
      <c r="F46" s="55"/>
      <c r="G46" s="55"/>
    </row>
    <row r="47" spans="1:7" s="11" customFormat="1" ht="20.100000000000001" customHeight="1" x14ac:dyDescent="0.25">
      <c r="B47" s="20"/>
    </row>
    <row r="48" spans="1:7" s="11" customFormat="1" ht="20.100000000000001" customHeight="1" x14ac:dyDescent="0.25"/>
    <row r="49" spans="1:7" s="11" customFormat="1" ht="20.100000000000001" customHeight="1" x14ac:dyDescent="0.25">
      <c r="C49" s="11" t="s">
        <v>31</v>
      </c>
      <c r="D49" s="56" t="s">
        <v>32</v>
      </c>
      <c r="E49" s="56"/>
      <c r="F49" s="56"/>
      <c r="G49" s="21" t="s">
        <v>2</v>
      </c>
    </row>
    <row r="50" spans="1:7" s="11" customFormat="1" ht="20.100000000000001" customHeight="1" x14ac:dyDescent="0.3">
      <c r="B50" s="1" t="s">
        <v>1</v>
      </c>
      <c r="C50" s="22"/>
      <c r="D50" s="43"/>
      <c r="E50" s="44"/>
      <c r="F50" s="45"/>
      <c r="G50" s="23"/>
    </row>
    <row r="51" spans="1:7" ht="20.100000000000001" customHeight="1" x14ac:dyDescent="0.3">
      <c r="A51" s="11"/>
      <c r="B51" s="1" t="s">
        <v>30</v>
      </c>
      <c r="C51" s="22"/>
      <c r="D51" s="43"/>
      <c r="E51" s="44"/>
      <c r="F51" s="45"/>
      <c r="G51" s="23"/>
    </row>
    <row r="52" spans="1:7" ht="20.100000000000001" customHeight="1" x14ac:dyDescent="0.3">
      <c r="A52" s="11"/>
      <c r="B52" s="1" t="s">
        <v>28</v>
      </c>
      <c r="C52" s="22"/>
      <c r="D52" s="43"/>
      <c r="E52" s="44"/>
      <c r="F52" s="45"/>
      <c r="G52" s="23"/>
    </row>
    <row r="53" spans="1:7" ht="20.100000000000001" customHeight="1" x14ac:dyDescent="0.3">
      <c r="A53" s="11"/>
      <c r="B53" s="1" t="s">
        <v>29</v>
      </c>
      <c r="C53" s="22"/>
      <c r="D53" s="43"/>
      <c r="E53" s="44"/>
      <c r="F53" s="45"/>
      <c r="G53" s="23"/>
    </row>
    <row r="57" spans="1:7" ht="13.8" x14ac:dyDescent="0.25">
      <c r="A57" s="25" t="s">
        <v>62</v>
      </c>
    </row>
    <row r="58" spans="1:7" ht="14.4" x14ac:dyDescent="0.3">
      <c r="B58" s="57"/>
      <c r="C58" s="58"/>
      <c r="D58" s="60"/>
      <c r="E58" s="61"/>
      <c r="F58" s="60"/>
      <c r="G58" s="61"/>
    </row>
    <row r="59" spans="1:7" x14ac:dyDescent="0.25">
      <c r="B59" s="59" t="s">
        <v>63</v>
      </c>
      <c r="C59" s="59"/>
      <c r="D59" s="59" t="s">
        <v>64</v>
      </c>
      <c r="E59" s="62"/>
      <c r="F59" s="59" t="s">
        <v>65</v>
      </c>
      <c r="G59" s="62"/>
    </row>
    <row r="64" spans="1:7" ht="15" x14ac:dyDescent="0.25">
      <c r="B64" s="6"/>
      <c r="C64" s="6"/>
    </row>
  </sheetData>
  <mergeCells count="30">
    <mergeCell ref="D52:F52"/>
    <mergeCell ref="D53:F53"/>
    <mergeCell ref="D49:F49"/>
    <mergeCell ref="B58:C58"/>
    <mergeCell ref="B59:C59"/>
    <mergeCell ref="D58:E58"/>
    <mergeCell ref="D59:E59"/>
    <mergeCell ref="F58:G58"/>
    <mergeCell ref="F59:G59"/>
    <mergeCell ref="C22:G22"/>
    <mergeCell ref="D50:F50"/>
    <mergeCell ref="D51:F51"/>
    <mergeCell ref="B25:G27"/>
    <mergeCell ref="B46:G46"/>
    <mergeCell ref="B24:G24"/>
    <mergeCell ref="A1:G1"/>
    <mergeCell ref="A2:G2"/>
    <mergeCell ref="A11:G11"/>
    <mergeCell ref="A10:G10"/>
    <mergeCell ref="A5:G5"/>
    <mergeCell ref="A8:G8"/>
    <mergeCell ref="A9:G9"/>
    <mergeCell ref="C14:G14"/>
    <mergeCell ref="C15:G15"/>
    <mergeCell ref="C20:G20"/>
    <mergeCell ref="C21:G21"/>
    <mergeCell ref="C16:G16"/>
    <mergeCell ref="C17:G17"/>
    <mergeCell ref="C18:G18"/>
    <mergeCell ref="C19:G19"/>
  </mergeCells>
  <phoneticPr fontId="0" type="noConversion"/>
  <printOptions horizontalCentered="1"/>
  <pageMargins left="0.5" right="0.5" top="0.75" bottom="0.75" header="0.5" footer="0.5"/>
  <pageSetup scale="66" orientation="portrait" cellComments="asDisplayed" r:id="rId1"/>
  <headerFooter alignWithMargins="0">
    <oddHeader>&amp;RUpdated by Business Office - April 2021</oddHeader>
    <oddFooter>&amp;C&amp;Z&amp;F</oddFooter>
  </headerFooter>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Must use dropdown menu" promptTitle="Choose from dropdown menu" xr:uid="{2C8ACAA1-13CE-4938-A385-373867431B72}">
          <x14:formula1>
            <xm:f>Lookup!$H$2:$H$3</xm:f>
          </x14:formula1>
          <xm:sqref>B47</xm:sqref>
        </x14:dataValidation>
        <x14:dataValidation type="list" showInputMessage="1" showErrorMessage="1" xr:uid="{8EB6BB6E-B7C8-4C69-9FF2-18091AE7BC72}">
          <x14:formula1>
            <xm:f>Lookup!$G$2:$G$12</xm:f>
          </x14:formula1>
          <xm:sqref>B42</xm:sqref>
        </x14:dataValidation>
        <x14:dataValidation type="list" allowBlank="1" showInputMessage="1" showErrorMessage="1" xr:uid="{532C4730-FFB4-4D20-9C16-9EEAD8A43A0F}">
          <x14:formula1>
            <xm:f>Lookup!$G$2:$G$12</xm:f>
          </x14:formula1>
          <xm:sqref>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60"/>
  <sheetViews>
    <sheetView workbookViewId="0">
      <selection activeCell="G9" sqref="G9"/>
    </sheetView>
  </sheetViews>
  <sheetFormatPr defaultRowHeight="13.2" x14ac:dyDescent="0.25"/>
  <cols>
    <col min="1" max="1" width="10" bestFit="1" customWidth="1"/>
    <col min="5" max="5" width="12.5546875" bestFit="1" customWidth="1"/>
    <col min="6" max="6" width="16.6640625" bestFit="1" customWidth="1"/>
    <col min="7" max="7" width="21.44140625" bestFit="1" customWidth="1"/>
    <col min="8" max="8" width="10" bestFit="1" customWidth="1"/>
  </cols>
  <sheetData>
    <row r="1" spans="1:8" x14ac:dyDescent="0.25">
      <c r="A1">
        <v>1</v>
      </c>
      <c r="B1">
        <v>-1</v>
      </c>
      <c r="C1" s="3" t="s">
        <v>4</v>
      </c>
      <c r="E1" s="26" t="s">
        <v>36</v>
      </c>
      <c r="F1" s="26" t="s">
        <v>34</v>
      </c>
      <c r="H1" s="26" t="s">
        <v>35</v>
      </c>
    </row>
    <row r="2" spans="1:8" x14ac:dyDescent="0.25">
      <c r="A2">
        <v>2</v>
      </c>
      <c r="B2">
        <v>-1</v>
      </c>
      <c r="C2" s="3" t="s">
        <v>5</v>
      </c>
      <c r="E2" s="26">
        <v>51100</v>
      </c>
      <c r="F2" s="26" t="s">
        <v>37</v>
      </c>
      <c r="G2" s="26" t="str">
        <f>CONCATENATE(E2," - ",F2)</f>
        <v>51100 - Executive</v>
      </c>
      <c r="H2" s="26" t="s">
        <v>17</v>
      </c>
    </row>
    <row r="3" spans="1:8" x14ac:dyDescent="0.25">
      <c r="A3">
        <v>3</v>
      </c>
      <c r="B3">
        <v>-1</v>
      </c>
      <c r="C3" s="3" t="s">
        <v>6</v>
      </c>
      <c r="E3">
        <v>51200</v>
      </c>
      <c r="F3" s="26" t="s">
        <v>38</v>
      </c>
      <c r="G3" s="26" t="str">
        <f t="shared" ref="G3:G12" si="0">CONCATENATE(E3," - ",F3)</f>
        <v>51200 - Professional</v>
      </c>
      <c r="H3" s="26" t="s">
        <v>18</v>
      </c>
    </row>
    <row r="4" spans="1:8" x14ac:dyDescent="0.25">
      <c r="A4">
        <v>4</v>
      </c>
      <c r="B4">
        <v>-1</v>
      </c>
      <c r="C4" s="3" t="s">
        <v>7</v>
      </c>
      <c r="E4">
        <v>51300</v>
      </c>
      <c r="F4" s="26" t="s">
        <v>39</v>
      </c>
      <c r="G4" s="26" t="str">
        <f t="shared" si="0"/>
        <v>51300 - Technical</v>
      </c>
    </row>
    <row r="5" spans="1:8" x14ac:dyDescent="0.25">
      <c r="A5">
        <v>5</v>
      </c>
      <c r="B5">
        <v>-1</v>
      </c>
      <c r="C5" s="3" t="s">
        <v>8</v>
      </c>
      <c r="E5">
        <v>51400</v>
      </c>
      <c r="F5" s="26" t="s">
        <v>40</v>
      </c>
      <c r="G5" s="26" t="str">
        <f t="shared" si="0"/>
        <v>51400 - Clerical</v>
      </c>
    </row>
    <row r="6" spans="1:8" x14ac:dyDescent="0.25">
      <c r="A6">
        <v>6</v>
      </c>
      <c r="B6">
        <v>-1</v>
      </c>
      <c r="C6" s="3" t="s">
        <v>9</v>
      </c>
      <c r="E6">
        <v>51500</v>
      </c>
      <c r="F6" s="26" t="s">
        <v>41</v>
      </c>
      <c r="G6" s="26" t="str">
        <f t="shared" si="0"/>
        <v>51500 - Student Wages</v>
      </c>
    </row>
    <row r="7" spans="1:8" x14ac:dyDescent="0.25">
      <c r="A7">
        <v>7</v>
      </c>
      <c r="B7">
        <v>0</v>
      </c>
      <c r="C7" s="3" t="s">
        <v>10</v>
      </c>
      <c r="E7">
        <v>51600</v>
      </c>
      <c r="F7" s="26" t="s">
        <v>42</v>
      </c>
      <c r="G7" s="26" t="str">
        <f t="shared" si="0"/>
        <v>51600 - CWS</v>
      </c>
    </row>
    <row r="8" spans="1:8" x14ac:dyDescent="0.25">
      <c r="A8">
        <v>8</v>
      </c>
      <c r="B8">
        <v>0</v>
      </c>
      <c r="C8" s="3" t="s">
        <v>11</v>
      </c>
      <c r="E8">
        <v>51700</v>
      </c>
      <c r="F8" s="26" t="s">
        <v>43</v>
      </c>
      <c r="G8" s="26" t="str">
        <f t="shared" si="0"/>
        <v>51700 - Grad Assistant</v>
      </c>
    </row>
    <row r="9" spans="1:8" x14ac:dyDescent="0.25">
      <c r="A9">
        <v>9</v>
      </c>
      <c r="B9">
        <v>0</v>
      </c>
      <c r="C9" s="3" t="s">
        <v>12</v>
      </c>
      <c r="E9">
        <v>52100</v>
      </c>
      <c r="F9" s="26" t="s">
        <v>44</v>
      </c>
      <c r="G9" s="26" t="str">
        <f t="shared" si="0"/>
        <v>52100 - Instructional</v>
      </c>
    </row>
    <row r="10" spans="1:8" x14ac:dyDescent="0.25">
      <c r="A10">
        <v>10</v>
      </c>
      <c r="B10">
        <v>0</v>
      </c>
      <c r="C10">
        <v>10</v>
      </c>
      <c r="E10">
        <v>52200</v>
      </c>
      <c r="F10" s="26" t="s">
        <v>45</v>
      </c>
      <c r="G10" s="26" t="str">
        <f t="shared" si="0"/>
        <v>52200 - Adjunct</v>
      </c>
    </row>
    <row r="11" spans="1:8" x14ac:dyDescent="0.25">
      <c r="A11">
        <v>11</v>
      </c>
      <c r="B11">
        <v>0</v>
      </c>
      <c r="C11">
        <v>11</v>
      </c>
      <c r="E11">
        <v>52210</v>
      </c>
      <c r="F11" s="26" t="s">
        <v>46</v>
      </c>
      <c r="G11" s="26" t="str">
        <f t="shared" si="0"/>
        <v>52210 - Adjunct - Online</v>
      </c>
    </row>
    <row r="12" spans="1:8" x14ac:dyDescent="0.25">
      <c r="A12">
        <v>12</v>
      </c>
      <c r="B12">
        <v>0</v>
      </c>
      <c r="C12">
        <v>12</v>
      </c>
      <c r="E12">
        <v>52220</v>
      </c>
      <c r="F12" s="26" t="s">
        <v>47</v>
      </c>
      <c r="G12" s="26" t="str">
        <f t="shared" si="0"/>
        <v>52220 - Stipend</v>
      </c>
    </row>
    <row r="13" spans="1:8" x14ac:dyDescent="0.25">
      <c r="A13">
        <v>13</v>
      </c>
      <c r="C13">
        <v>13</v>
      </c>
    </row>
    <row r="14" spans="1:8" x14ac:dyDescent="0.25">
      <c r="A14">
        <v>14</v>
      </c>
      <c r="C14">
        <v>14</v>
      </c>
    </row>
    <row r="15" spans="1:8" x14ac:dyDescent="0.25">
      <c r="A15">
        <v>15</v>
      </c>
      <c r="C15">
        <v>15</v>
      </c>
    </row>
    <row r="16" spans="1:8" x14ac:dyDescent="0.25">
      <c r="A16">
        <v>16</v>
      </c>
      <c r="C16">
        <v>16</v>
      </c>
    </row>
    <row r="17" spans="1:3" x14ac:dyDescent="0.25">
      <c r="A17">
        <v>17</v>
      </c>
      <c r="C17">
        <v>17</v>
      </c>
    </row>
    <row r="18" spans="1:3" x14ac:dyDescent="0.25">
      <c r="A18">
        <v>18</v>
      </c>
      <c r="C18">
        <v>18</v>
      </c>
    </row>
    <row r="19" spans="1:3" x14ac:dyDescent="0.25">
      <c r="A19">
        <v>19</v>
      </c>
      <c r="C19">
        <v>19</v>
      </c>
    </row>
    <row r="20" spans="1:3" x14ac:dyDescent="0.25">
      <c r="A20">
        <v>20</v>
      </c>
      <c r="C20">
        <v>20</v>
      </c>
    </row>
    <row r="21" spans="1:3" x14ac:dyDescent="0.25">
      <c r="A21">
        <v>21</v>
      </c>
      <c r="C21">
        <v>21</v>
      </c>
    </row>
    <row r="22" spans="1:3" x14ac:dyDescent="0.25">
      <c r="A22">
        <v>22</v>
      </c>
      <c r="C22">
        <v>22</v>
      </c>
    </row>
    <row r="23" spans="1:3" x14ac:dyDescent="0.25">
      <c r="A23">
        <v>23</v>
      </c>
      <c r="C23">
        <v>23</v>
      </c>
    </row>
    <row r="24" spans="1:3" x14ac:dyDescent="0.25">
      <c r="A24">
        <v>24</v>
      </c>
      <c r="C24">
        <v>24</v>
      </c>
    </row>
    <row r="25" spans="1:3" x14ac:dyDescent="0.25">
      <c r="A25">
        <v>25</v>
      </c>
      <c r="C25">
        <v>25</v>
      </c>
    </row>
    <row r="26" spans="1:3" x14ac:dyDescent="0.25">
      <c r="A26">
        <v>26</v>
      </c>
      <c r="C26">
        <v>26</v>
      </c>
    </row>
    <row r="27" spans="1:3" x14ac:dyDescent="0.25">
      <c r="A27">
        <v>27</v>
      </c>
      <c r="C27">
        <v>27</v>
      </c>
    </row>
    <row r="28" spans="1:3" x14ac:dyDescent="0.25">
      <c r="A28">
        <v>28</v>
      </c>
      <c r="C28">
        <v>28</v>
      </c>
    </row>
    <row r="29" spans="1:3" x14ac:dyDescent="0.25">
      <c r="A29">
        <v>29</v>
      </c>
      <c r="C29">
        <v>29</v>
      </c>
    </row>
    <row r="30" spans="1:3" x14ac:dyDescent="0.25">
      <c r="A30">
        <v>30</v>
      </c>
      <c r="C30">
        <v>30</v>
      </c>
    </row>
    <row r="31" spans="1:3" x14ac:dyDescent="0.25">
      <c r="A31">
        <v>31</v>
      </c>
      <c r="C31">
        <v>31</v>
      </c>
    </row>
    <row r="32" spans="1:3" x14ac:dyDescent="0.25">
      <c r="A32">
        <v>32</v>
      </c>
      <c r="C32">
        <v>32</v>
      </c>
    </row>
    <row r="33" spans="1:3" x14ac:dyDescent="0.25">
      <c r="A33">
        <v>33</v>
      </c>
      <c r="C33">
        <v>33</v>
      </c>
    </row>
    <row r="34" spans="1:3" x14ac:dyDescent="0.25">
      <c r="A34">
        <v>34</v>
      </c>
      <c r="C34">
        <v>34</v>
      </c>
    </row>
    <row r="35" spans="1:3" x14ac:dyDescent="0.25">
      <c r="A35">
        <v>35</v>
      </c>
      <c r="C35">
        <v>35</v>
      </c>
    </row>
    <row r="36" spans="1:3" x14ac:dyDescent="0.25">
      <c r="A36">
        <v>36</v>
      </c>
      <c r="C36">
        <v>36</v>
      </c>
    </row>
    <row r="37" spans="1:3" x14ac:dyDescent="0.25">
      <c r="A37">
        <v>37</v>
      </c>
      <c r="C37">
        <v>37</v>
      </c>
    </row>
    <row r="38" spans="1:3" x14ac:dyDescent="0.25">
      <c r="A38">
        <v>38</v>
      </c>
      <c r="C38">
        <v>38</v>
      </c>
    </row>
    <row r="39" spans="1:3" x14ac:dyDescent="0.25">
      <c r="A39">
        <v>39</v>
      </c>
      <c r="C39">
        <v>39</v>
      </c>
    </row>
    <row r="40" spans="1:3" x14ac:dyDescent="0.25">
      <c r="A40">
        <v>40</v>
      </c>
      <c r="C40">
        <v>40</v>
      </c>
    </row>
    <row r="41" spans="1:3" x14ac:dyDescent="0.25">
      <c r="A41">
        <v>41</v>
      </c>
      <c r="C41">
        <v>41</v>
      </c>
    </row>
    <row r="42" spans="1:3" x14ac:dyDescent="0.25">
      <c r="A42">
        <v>42</v>
      </c>
      <c r="C42">
        <v>42</v>
      </c>
    </row>
    <row r="43" spans="1:3" x14ac:dyDescent="0.25">
      <c r="A43">
        <v>43</v>
      </c>
      <c r="C43">
        <v>43</v>
      </c>
    </row>
    <row r="44" spans="1:3" x14ac:dyDescent="0.25">
      <c r="A44">
        <v>44</v>
      </c>
      <c r="C44">
        <v>44</v>
      </c>
    </row>
    <row r="45" spans="1:3" x14ac:dyDescent="0.25">
      <c r="A45">
        <v>45</v>
      </c>
      <c r="C45">
        <v>45</v>
      </c>
    </row>
    <row r="46" spans="1:3" x14ac:dyDescent="0.25">
      <c r="A46">
        <v>46</v>
      </c>
      <c r="C46">
        <v>46</v>
      </c>
    </row>
    <row r="47" spans="1:3" x14ac:dyDescent="0.25">
      <c r="A47">
        <v>47</v>
      </c>
      <c r="C47">
        <v>47</v>
      </c>
    </row>
    <row r="48" spans="1:3" x14ac:dyDescent="0.25">
      <c r="A48">
        <v>48</v>
      </c>
      <c r="C48">
        <v>48</v>
      </c>
    </row>
    <row r="49" spans="1:3" x14ac:dyDescent="0.25">
      <c r="A49">
        <v>49</v>
      </c>
      <c r="C49">
        <v>49</v>
      </c>
    </row>
    <row r="50" spans="1:3" x14ac:dyDescent="0.25">
      <c r="A50">
        <v>50</v>
      </c>
      <c r="C50">
        <v>50</v>
      </c>
    </row>
    <row r="51" spans="1:3" x14ac:dyDescent="0.25">
      <c r="A51">
        <v>51</v>
      </c>
      <c r="C51">
        <v>51</v>
      </c>
    </row>
    <row r="52" spans="1:3" x14ac:dyDescent="0.25">
      <c r="A52">
        <v>52</v>
      </c>
      <c r="C52">
        <v>52</v>
      </c>
    </row>
    <row r="53" spans="1:3" x14ac:dyDescent="0.25">
      <c r="A53">
        <v>53</v>
      </c>
      <c r="C53">
        <v>53</v>
      </c>
    </row>
    <row r="54" spans="1:3" x14ac:dyDescent="0.25">
      <c r="A54">
        <v>54</v>
      </c>
      <c r="C54">
        <v>54</v>
      </c>
    </row>
    <row r="55" spans="1:3" x14ac:dyDescent="0.25">
      <c r="A55">
        <v>55</v>
      </c>
      <c r="C55">
        <v>55</v>
      </c>
    </row>
    <row r="56" spans="1:3" x14ac:dyDescent="0.25">
      <c r="A56">
        <v>56</v>
      </c>
      <c r="C56">
        <v>56</v>
      </c>
    </row>
    <row r="57" spans="1:3" x14ac:dyDescent="0.25">
      <c r="A57">
        <v>57</v>
      </c>
      <c r="C57">
        <v>57</v>
      </c>
    </row>
    <row r="58" spans="1:3" x14ac:dyDescent="0.25">
      <c r="A58">
        <v>58</v>
      </c>
      <c r="C58">
        <v>58</v>
      </c>
    </row>
    <row r="59" spans="1:3" x14ac:dyDescent="0.25">
      <c r="A59">
        <v>59</v>
      </c>
      <c r="C59">
        <v>59</v>
      </c>
    </row>
    <row r="60" spans="1:3" x14ac:dyDescent="0.25">
      <c r="A60">
        <v>60</v>
      </c>
      <c r="C60">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Request</vt:lpstr>
      <vt:lpstr>Lookup</vt:lpstr>
      <vt:lpstr>'Budget Request'!Print_Area</vt:lpstr>
    </vt:vector>
  </TitlesOfParts>
  <Company>Roberts Wesleyan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Schmitt_Phil</dc:creator>
  <cp:lastModifiedBy>Julie Ann Hudson</cp:lastModifiedBy>
  <cp:lastPrinted>2021-04-29T14:01:22Z</cp:lastPrinted>
  <dcterms:created xsi:type="dcterms:W3CDTF">2002-05-07T13:43:47Z</dcterms:created>
  <dcterms:modified xsi:type="dcterms:W3CDTF">2021-08-05T13:06:46Z</dcterms:modified>
</cp:coreProperties>
</file>